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eenravn/Library/Mobile Documents/com~apple~CloudDocs/Spejder/Økonomi/"/>
    </mc:Choice>
  </mc:AlternateContent>
  <xr:revisionPtr revIDLastSave="0" documentId="8_{70AECB21-D3EB-694C-8F13-0709BC9D024A}" xr6:coauthVersionLast="47" xr6:coauthVersionMax="47" xr10:uidLastSave="{00000000-0000-0000-0000-000000000000}"/>
  <bookViews>
    <workbookView xWindow="22020" yWindow="2280" windowWidth="28240" windowHeight="17240" xr2:uid="{92CF494F-27C1-6842-9F7A-35DCB976770F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39" i="1" s="1"/>
  <c r="C36" i="1"/>
  <c r="C4" i="1"/>
  <c r="C5" i="1"/>
  <c r="C6" i="1"/>
  <c r="C7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7" i="1"/>
  <c r="C38" i="1"/>
  <c r="C3" i="1"/>
  <c r="D36" i="1"/>
  <c r="D12" i="1"/>
  <c r="D39" i="1" s="1"/>
  <c r="D6" i="1"/>
  <c r="D8" i="1"/>
  <c r="D9" i="1"/>
  <c r="D10" i="1"/>
  <c r="D15" i="1"/>
  <c r="D16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" i="1"/>
  <c r="B36" i="1"/>
  <c r="B12" i="1"/>
  <c r="B39" i="1" l="1"/>
</calcChain>
</file>

<file path=xl/sharedStrings.xml><?xml version="1.0" encoding="utf-8"?>
<sst xmlns="http://schemas.openxmlformats.org/spreadsheetml/2006/main" count="39" uniqueCount="37">
  <si>
    <t>Navn</t>
  </si>
  <si>
    <t>Lokaletilskud</t>
  </si>
  <si>
    <t>Aktivitets-/medlemstilskud</t>
  </si>
  <si>
    <t>Kursustilskud</t>
  </si>
  <si>
    <t>Ture og lejre</t>
  </si>
  <si>
    <t>Arrangementer og aktiviteter</t>
  </si>
  <si>
    <t>Renter og afkast</t>
  </si>
  <si>
    <t>Indmeldelsesgebyr</t>
  </si>
  <si>
    <t>Kano</t>
  </si>
  <si>
    <t>Indtægter i alt</t>
  </si>
  <si>
    <t>Korpskontingent</t>
  </si>
  <si>
    <t>Divisionskontingent</t>
  </si>
  <si>
    <t>Kurser</t>
  </si>
  <si>
    <t>Administration inkl. IT</t>
  </si>
  <si>
    <t>Diverse gruppeudstyr/tøj/mærker</t>
  </si>
  <si>
    <t>Lokaleleje</t>
  </si>
  <si>
    <t>Renter</t>
  </si>
  <si>
    <t>Skatter, forsikringer</t>
  </si>
  <si>
    <t>Vedligeholdelse og rengøring</t>
  </si>
  <si>
    <t>Grenmøder - familiespejder</t>
  </si>
  <si>
    <t>Grenmøder - Mikro</t>
  </si>
  <si>
    <t>Grenmøder - Mini</t>
  </si>
  <si>
    <t>Grenmøder - Junior</t>
  </si>
  <si>
    <t>Grenmøder - Storspejder</t>
  </si>
  <si>
    <t>Grenmøder - Senior</t>
  </si>
  <si>
    <t>Grenmøder - Gruppen</t>
  </si>
  <si>
    <t>Grenmøder - Ledere/bestyrelse</t>
  </si>
  <si>
    <t>Kano og kajak inkl. trailerforsikring</t>
  </si>
  <si>
    <t>Klatrevæg</t>
  </si>
  <si>
    <t>Udgifter i alt</t>
  </si>
  <si>
    <t>Resultat</t>
  </si>
  <si>
    <t>Budget 2025</t>
  </si>
  <si>
    <t>Budget 2026</t>
  </si>
  <si>
    <t>Medlemskontingent</t>
  </si>
  <si>
    <t>Revideret budget 2025</t>
  </si>
  <si>
    <t>Indtægter</t>
  </si>
  <si>
    <t>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</si>
</sst>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1" fillId="0" borderId="2" xfId="0" applyNumberFormat="1" applyFont="1" applyBorder="1"/>
    <xf numFmtId="0" fontId="1" fillId="2" borderId="0" xfId="0" applyFont="1" applyFill="1"/>
    <xf numFmtId="3" fontId="1" fillId="2" borderId="0" xfId="0" applyNumberFormat="1" applyFont="1" applyFill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62CE-7B8E-EE4A-9005-603BEEB6166B}">
  <dimension ref="A1:D40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6" x14ac:dyDescent="0.2"/>
  <cols>
    <col min="1" max="1" width="25.5" customWidth="1"/>
    <col min="2" max="3" width="19.5" style="1" customWidth="1"/>
    <col min="4" max="4" width="19.5" customWidth="1"/>
  </cols>
  <sheetData>
    <row r="1" spans="1:4" x14ac:dyDescent="0.2">
      <c r="A1" s="5" t="s">
        <v>0</v>
      </c>
      <c r="B1" s="6" t="s">
        <v>31</v>
      </c>
      <c r="C1" s="6" t="s">
        <v>34</v>
      </c>
      <c r="D1" s="5" t="s">
        <v>32</v>
      </c>
    </row>
    <row r="2" spans="1:4" x14ac:dyDescent="0.2">
      <c r="A2" s="2" t="s">
        <v>35</v>
      </c>
      <c r="B2" s="3"/>
      <c r="C2" s="3"/>
      <c r="D2" s="2"/>
    </row>
    <row r="3" spans="1:4" x14ac:dyDescent="0.2">
      <c r="A3" t="s">
        <v>33</v>
      </c>
      <c r="B3" s="1">
        <v>115000</v>
      </c>
      <c r="C3" s="1">
        <f>B3</f>
        <v>115000</v>
      </c>
      <c r="D3" s="1">
        <f>B3</f>
        <v>115000</v>
      </c>
    </row>
    <row r="4" spans="1:4" x14ac:dyDescent="0.2">
      <c r="A4" t="s">
        <v>1</v>
      </c>
      <c r="B4" s="1">
        <v>210000</v>
      </c>
      <c r="C4" s="1">
        <f t="shared" ref="C4:C39" si="0">B4</f>
        <v>210000</v>
      </c>
      <c r="D4" s="1">
        <v>230000</v>
      </c>
    </row>
    <row r="5" spans="1:4" x14ac:dyDescent="0.2">
      <c r="A5" t="s">
        <v>2</v>
      </c>
      <c r="B5" s="1">
        <v>13000</v>
      </c>
      <c r="C5" s="1">
        <f t="shared" si="0"/>
        <v>13000</v>
      </c>
      <c r="D5" s="1">
        <v>11000</v>
      </c>
    </row>
    <row r="6" spans="1:4" x14ac:dyDescent="0.2">
      <c r="A6" t="s">
        <v>3</v>
      </c>
      <c r="B6" s="1">
        <v>20000</v>
      </c>
      <c r="C6" s="1">
        <f t="shared" si="0"/>
        <v>20000</v>
      </c>
      <c r="D6" s="1">
        <f t="shared" ref="D4:D39" si="1">B6</f>
        <v>20000</v>
      </c>
    </row>
    <row r="7" spans="1:4" x14ac:dyDescent="0.2">
      <c r="A7" t="s">
        <v>4</v>
      </c>
      <c r="B7" s="1">
        <v>140000</v>
      </c>
      <c r="C7" s="1">
        <f t="shared" si="0"/>
        <v>140000</v>
      </c>
      <c r="D7" s="1">
        <v>240000</v>
      </c>
    </row>
    <row r="8" spans="1:4" x14ac:dyDescent="0.2">
      <c r="A8" t="s">
        <v>5</v>
      </c>
      <c r="B8" s="1">
        <v>7000</v>
      </c>
      <c r="C8" s="1">
        <f t="shared" si="0"/>
        <v>7000</v>
      </c>
      <c r="D8" s="1">
        <f t="shared" si="1"/>
        <v>7000</v>
      </c>
    </row>
    <row r="9" spans="1:4" x14ac:dyDescent="0.2">
      <c r="A9" t="s">
        <v>6</v>
      </c>
      <c r="B9" s="1">
        <v>0</v>
      </c>
      <c r="C9" s="1">
        <f t="shared" si="0"/>
        <v>0</v>
      </c>
      <c r="D9" s="1">
        <f t="shared" si="1"/>
        <v>0</v>
      </c>
    </row>
    <row r="10" spans="1:4" x14ac:dyDescent="0.2">
      <c r="A10" t="s">
        <v>7</v>
      </c>
      <c r="B10" s="1">
        <v>11000</v>
      </c>
      <c r="C10" s="1">
        <f t="shared" si="0"/>
        <v>11000</v>
      </c>
      <c r="D10" s="1">
        <f t="shared" si="1"/>
        <v>11000</v>
      </c>
    </row>
    <row r="11" spans="1:4" x14ac:dyDescent="0.2">
      <c r="A11" t="s">
        <v>8</v>
      </c>
      <c r="B11" s="1">
        <v>20000</v>
      </c>
      <c r="C11" s="1">
        <f t="shared" si="0"/>
        <v>20000</v>
      </c>
      <c r="D11" s="1">
        <v>30000</v>
      </c>
    </row>
    <row r="12" spans="1:4" ht="17" thickBot="1" x14ac:dyDescent="0.25">
      <c r="A12" s="2" t="s">
        <v>9</v>
      </c>
      <c r="B12" s="7">
        <f>SUM(B3:B11)</f>
        <v>536000</v>
      </c>
      <c r="C12" s="7">
        <f>SUM(C3:C11)</f>
        <v>536000</v>
      </c>
      <c r="D12" s="7">
        <f>SUM(D3:D11)</f>
        <v>664000</v>
      </c>
    </row>
    <row r="13" spans="1:4" x14ac:dyDescent="0.2">
      <c r="C13" s="1">
        <f t="shared" si="0"/>
        <v>0</v>
      </c>
      <c r="D13" s="1"/>
    </row>
    <row r="14" spans="1:4" x14ac:dyDescent="0.2">
      <c r="A14" s="2" t="s">
        <v>36</v>
      </c>
      <c r="C14" s="1">
        <f t="shared" si="0"/>
        <v>0</v>
      </c>
      <c r="D14" s="1"/>
    </row>
    <row r="15" spans="1:4" x14ac:dyDescent="0.2">
      <c r="A15" t="s">
        <v>10</v>
      </c>
      <c r="B15" s="1">
        <v>-52500</v>
      </c>
      <c r="C15" s="1">
        <f t="shared" si="0"/>
        <v>-52500</v>
      </c>
      <c r="D15" s="1">
        <f t="shared" si="1"/>
        <v>-52500</v>
      </c>
    </row>
    <row r="16" spans="1:4" x14ac:dyDescent="0.2">
      <c r="A16" t="s">
        <v>11</v>
      </c>
      <c r="B16" s="1">
        <v>-10500</v>
      </c>
      <c r="C16" s="1">
        <f t="shared" si="0"/>
        <v>-10500</v>
      </c>
      <c r="D16" s="1">
        <f t="shared" si="1"/>
        <v>-10500</v>
      </c>
    </row>
    <row r="17" spans="1:4" x14ac:dyDescent="0.2">
      <c r="A17" t="s">
        <v>4</v>
      </c>
      <c r="B17" s="1">
        <v>-120000</v>
      </c>
      <c r="C17" s="1">
        <f t="shared" si="0"/>
        <v>-120000</v>
      </c>
      <c r="D17" s="1">
        <v>-230000</v>
      </c>
    </row>
    <row r="18" spans="1:4" x14ac:dyDescent="0.2">
      <c r="A18" t="s">
        <v>5</v>
      </c>
      <c r="B18" s="1">
        <v>-6000</v>
      </c>
      <c r="C18" s="1">
        <f t="shared" si="0"/>
        <v>-6000</v>
      </c>
      <c r="D18" s="1">
        <f t="shared" si="1"/>
        <v>-6000</v>
      </c>
    </row>
    <row r="19" spans="1:4" x14ac:dyDescent="0.2">
      <c r="A19" t="s">
        <v>12</v>
      </c>
      <c r="B19" s="1">
        <v>-35000</v>
      </c>
      <c r="C19" s="1">
        <f t="shared" si="0"/>
        <v>-35000</v>
      </c>
      <c r="D19" s="1">
        <f t="shared" si="1"/>
        <v>-35000</v>
      </c>
    </row>
    <row r="20" spans="1:4" x14ac:dyDescent="0.2">
      <c r="A20" t="s">
        <v>13</v>
      </c>
      <c r="B20" s="1">
        <v>-7500</v>
      </c>
      <c r="C20" s="1">
        <f t="shared" si="0"/>
        <v>-7500</v>
      </c>
      <c r="D20" s="1">
        <f t="shared" si="1"/>
        <v>-7500</v>
      </c>
    </row>
    <row r="21" spans="1:4" x14ac:dyDescent="0.2">
      <c r="A21" t="s">
        <v>14</v>
      </c>
      <c r="B21" s="1">
        <v>-20000</v>
      </c>
      <c r="C21" s="1">
        <f t="shared" si="0"/>
        <v>-20000</v>
      </c>
      <c r="D21" s="1">
        <f t="shared" si="1"/>
        <v>-20000</v>
      </c>
    </row>
    <row r="22" spans="1:4" x14ac:dyDescent="0.2">
      <c r="A22" t="s">
        <v>15</v>
      </c>
      <c r="B22" s="1">
        <v>-240500</v>
      </c>
      <c r="C22" s="1">
        <f t="shared" si="0"/>
        <v>-240500</v>
      </c>
      <c r="D22" s="1">
        <f t="shared" si="1"/>
        <v>-240500</v>
      </c>
    </row>
    <row r="23" spans="1:4" x14ac:dyDescent="0.2">
      <c r="A23" t="s">
        <v>16</v>
      </c>
      <c r="B23" s="1">
        <v>0</v>
      </c>
      <c r="C23" s="1">
        <f t="shared" si="0"/>
        <v>0</v>
      </c>
      <c r="D23" s="1">
        <f t="shared" si="1"/>
        <v>0</v>
      </c>
    </row>
    <row r="24" spans="1:4" x14ac:dyDescent="0.2">
      <c r="A24" t="s">
        <v>17</v>
      </c>
      <c r="B24" s="1">
        <v>-5000</v>
      </c>
      <c r="C24" s="1">
        <f t="shared" si="0"/>
        <v>-5000</v>
      </c>
      <c r="D24" s="1">
        <f t="shared" si="1"/>
        <v>-5000</v>
      </c>
    </row>
    <row r="25" spans="1:4" x14ac:dyDescent="0.2">
      <c r="A25" t="s">
        <v>18</v>
      </c>
      <c r="B25" s="1">
        <v>-25000</v>
      </c>
      <c r="C25" s="1">
        <f t="shared" si="0"/>
        <v>-25000</v>
      </c>
      <c r="D25" s="1">
        <v>-30000</v>
      </c>
    </row>
    <row r="26" spans="1:4" x14ac:dyDescent="0.2">
      <c r="A26" t="s">
        <v>19</v>
      </c>
      <c r="B26" s="1">
        <v>-2000</v>
      </c>
      <c r="C26" s="1">
        <f t="shared" si="0"/>
        <v>-2000</v>
      </c>
      <c r="D26" s="1">
        <f t="shared" si="1"/>
        <v>-2000</v>
      </c>
    </row>
    <row r="27" spans="1:4" x14ac:dyDescent="0.2">
      <c r="A27" t="s">
        <v>20</v>
      </c>
      <c r="B27" s="1">
        <v>-2000</v>
      </c>
      <c r="C27" s="1">
        <f t="shared" si="0"/>
        <v>-2000</v>
      </c>
      <c r="D27" s="1">
        <f t="shared" si="1"/>
        <v>-2000</v>
      </c>
    </row>
    <row r="28" spans="1:4" x14ac:dyDescent="0.2">
      <c r="A28" t="s">
        <v>21</v>
      </c>
      <c r="B28" s="1">
        <v>-2000</v>
      </c>
      <c r="C28" s="1">
        <f t="shared" si="0"/>
        <v>-2000</v>
      </c>
      <c r="D28" s="1">
        <f t="shared" si="1"/>
        <v>-2000</v>
      </c>
    </row>
    <row r="29" spans="1:4" x14ac:dyDescent="0.2">
      <c r="A29" t="s">
        <v>22</v>
      </c>
      <c r="B29" s="1">
        <v>-2000</v>
      </c>
      <c r="C29" s="1">
        <f t="shared" si="0"/>
        <v>-2000</v>
      </c>
      <c r="D29" s="1">
        <f t="shared" si="1"/>
        <v>-2000</v>
      </c>
    </row>
    <row r="30" spans="1:4" x14ac:dyDescent="0.2">
      <c r="A30" t="s">
        <v>23</v>
      </c>
      <c r="B30" s="1">
        <v>-2000</v>
      </c>
      <c r="C30" s="1">
        <f t="shared" si="0"/>
        <v>-2000</v>
      </c>
      <c r="D30" s="1">
        <f t="shared" si="1"/>
        <v>-2000</v>
      </c>
    </row>
    <row r="31" spans="1:4" x14ac:dyDescent="0.2">
      <c r="A31" t="s">
        <v>24</v>
      </c>
      <c r="B31" s="1">
        <v>-2000</v>
      </c>
      <c r="C31" s="1">
        <f t="shared" si="0"/>
        <v>-2000</v>
      </c>
      <c r="D31" s="1">
        <f t="shared" si="1"/>
        <v>-2000</v>
      </c>
    </row>
    <row r="32" spans="1:4" x14ac:dyDescent="0.2">
      <c r="A32" t="s">
        <v>25</v>
      </c>
      <c r="B32" s="1">
        <v>0</v>
      </c>
      <c r="C32" s="1">
        <f t="shared" si="0"/>
        <v>0</v>
      </c>
      <c r="D32" s="1">
        <f t="shared" si="1"/>
        <v>0</v>
      </c>
    </row>
    <row r="33" spans="1:4" x14ac:dyDescent="0.2">
      <c r="A33" t="s">
        <v>26</v>
      </c>
      <c r="B33" s="1">
        <v>-5000</v>
      </c>
      <c r="C33" s="1">
        <f t="shared" si="0"/>
        <v>-5000</v>
      </c>
      <c r="D33" s="1">
        <f t="shared" si="1"/>
        <v>-5000</v>
      </c>
    </row>
    <row r="34" spans="1:4" x14ac:dyDescent="0.2">
      <c r="A34" t="s">
        <v>27</v>
      </c>
      <c r="B34" s="1">
        <v>-6000</v>
      </c>
      <c r="C34" s="1">
        <f t="shared" si="0"/>
        <v>-6000</v>
      </c>
      <c r="D34" s="1">
        <f t="shared" si="1"/>
        <v>-6000</v>
      </c>
    </row>
    <row r="35" spans="1:4" x14ac:dyDescent="0.2">
      <c r="A35" t="s">
        <v>28</v>
      </c>
      <c r="B35" s="1">
        <v>-4000</v>
      </c>
      <c r="C35" s="1">
        <f t="shared" si="0"/>
        <v>-4000</v>
      </c>
      <c r="D35" s="1">
        <f t="shared" si="1"/>
        <v>-4000</v>
      </c>
    </row>
    <row r="36" spans="1:4" ht="17" thickBot="1" x14ac:dyDescent="0.25">
      <c r="A36" s="2" t="s">
        <v>29</v>
      </c>
      <c r="B36" s="7">
        <f>SUM(B15:B35)</f>
        <v>-549000</v>
      </c>
      <c r="C36" s="7">
        <f>SUM(C15:C35)</f>
        <v>-549000</v>
      </c>
      <c r="D36" s="7">
        <f>SUM(D15:D35)</f>
        <v>-664000</v>
      </c>
    </row>
    <row r="37" spans="1:4" x14ac:dyDescent="0.2">
      <c r="C37" s="1">
        <f t="shared" si="0"/>
        <v>0</v>
      </c>
      <c r="D37" s="1"/>
    </row>
    <row r="38" spans="1:4" x14ac:dyDescent="0.2">
      <c r="C38" s="1">
        <f t="shared" si="0"/>
        <v>0</v>
      </c>
      <c r="D38" s="1"/>
    </row>
    <row r="39" spans="1:4" ht="17" thickBot="1" x14ac:dyDescent="0.25">
      <c r="A39" s="2" t="s">
        <v>30</v>
      </c>
      <c r="B39" s="4">
        <f>B12+B36</f>
        <v>-13000</v>
      </c>
      <c r="C39" s="4">
        <f>C12+C36</f>
        <v>-13000</v>
      </c>
      <c r="D39" s="4">
        <f>D12+D36</f>
        <v>0</v>
      </c>
    </row>
    <row r="40" spans="1:4" ht="17" thickTop="1" x14ac:dyDescent="0.2"/>
  </sheetData>
  <pageMargins left="0.7" right="0.7" top="0.75" bottom="0.75" header="0.3" footer="0.3"/>
  <ignoredErrors>
    <ignoredError sqref="C12 C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 Ravn</dc:creator>
  <cp:lastModifiedBy>Steen Ravn</cp:lastModifiedBy>
  <dcterms:created xsi:type="dcterms:W3CDTF">2025-02-17T08:56:34Z</dcterms:created>
  <dcterms:modified xsi:type="dcterms:W3CDTF">2025-02-17T09:19:36Z</dcterms:modified>
</cp:coreProperties>
</file>